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Bimet e arave" sheetId="1" r:id="rId1"/>
    <sheet name="Perime" sheetId="2" r:id="rId2"/>
    <sheet name="Foragjer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1" i="3"/>
  <c r="H11"/>
  <c r="G11"/>
  <c r="F11"/>
  <c r="E11"/>
  <c r="D11"/>
  <c r="C11"/>
  <c r="R11" i="2"/>
  <c r="Q11"/>
  <c r="P11"/>
  <c r="O11"/>
  <c r="N11"/>
  <c r="M11"/>
  <c r="L11"/>
  <c r="K11"/>
  <c r="J11"/>
  <c r="I11"/>
  <c r="H11"/>
  <c r="G11"/>
  <c r="F11"/>
  <c r="E11"/>
  <c r="D11"/>
  <c r="C11"/>
  <c r="N12" i="1"/>
  <c r="M12"/>
  <c r="L12"/>
  <c r="K12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<sst xmlns="http://schemas.openxmlformats.org/spreadsheetml/2006/main" count="76" uniqueCount="56">
  <si>
    <t>Nr</t>
  </si>
  <si>
    <t>Bashkia</t>
  </si>
  <si>
    <t>Njësia Administrative</t>
  </si>
  <si>
    <t>Sip e mbjellë (ha)</t>
  </si>
  <si>
    <t>Bimë të arave (gjithsej)</t>
  </si>
  <si>
    <t>Nga këto:</t>
  </si>
  <si>
    <t>Grurë</t>
  </si>
  <si>
    <t>Thekër</t>
  </si>
  <si>
    <t>Elb</t>
  </si>
  <si>
    <t>Misër</t>
  </si>
  <si>
    <t>Patate</t>
  </si>
  <si>
    <t>Fasule</t>
  </si>
  <si>
    <t>Panxhar</t>
  </si>
  <si>
    <t>Duhan</t>
  </si>
  <si>
    <t>Bimë medicinale</t>
  </si>
  <si>
    <t>Maliq</t>
  </si>
  <si>
    <t>Vreshtas</t>
  </si>
  <si>
    <t>Pirg</t>
  </si>
  <si>
    <t>Pojan</t>
  </si>
  <si>
    <t>Moglicë</t>
  </si>
  <si>
    <t>Gorë</t>
  </si>
  <si>
    <t>Libonik</t>
  </si>
  <si>
    <t>B.Qendër</t>
  </si>
  <si>
    <t>SHUMA</t>
  </si>
  <si>
    <t>Statisticien për Bujqësinë</t>
  </si>
  <si>
    <t>Drejtor i Bujqësisë dhe Zhvillimit Rural</t>
  </si>
  <si>
    <t xml:space="preserve">     Xhensila Qylalli</t>
  </si>
  <si>
    <t>Arben Dulellari</t>
  </si>
  <si>
    <t>Perimet e para në fushë gjithsej (ha)</t>
  </si>
  <si>
    <t>I</t>
  </si>
  <si>
    <t>II</t>
  </si>
  <si>
    <t>III</t>
  </si>
  <si>
    <t>Bostanore</t>
  </si>
  <si>
    <t>Domate</t>
  </si>
  <si>
    <t>Speca</t>
  </si>
  <si>
    <t>Trangull</t>
  </si>
  <si>
    <t>Patëllxhan</t>
  </si>
  <si>
    <t>Lakër</t>
  </si>
  <si>
    <t>Spinaq</t>
  </si>
  <si>
    <t>Sallatë marule</t>
  </si>
  <si>
    <t>Qepë e njomë</t>
  </si>
  <si>
    <t>Hudhër e njomë</t>
  </si>
  <si>
    <t>Qepë e thatë</t>
  </si>
  <si>
    <t>Hudhër e thatë</t>
  </si>
  <si>
    <t>Qepujka</t>
  </si>
  <si>
    <t>Të tjera</t>
  </si>
  <si>
    <t>Shalqi</t>
  </si>
  <si>
    <t>Pjepër</t>
  </si>
  <si>
    <t>\</t>
  </si>
  <si>
    <t>Foragjer të para gjithsej</t>
  </si>
  <si>
    <t>Jonxhë e re</t>
  </si>
  <si>
    <t>Misër foragjer</t>
  </si>
  <si>
    <t>Tërfil</t>
  </si>
  <si>
    <t>Hasëll</t>
  </si>
  <si>
    <t>Lakër foragjere</t>
  </si>
  <si>
    <t>Të tjera foragjere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</si>
</sst>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Shpërndarja e bimëve të arave(ha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[1]Sheet8!$A$28:$I$28</c:f>
              <c:strCache>
                <c:ptCount val="9"/>
                <c:pt idx="0">
                  <c:v>Grurë</c:v>
                </c:pt>
                <c:pt idx="1">
                  <c:v>Thekër</c:v>
                </c:pt>
                <c:pt idx="2">
                  <c:v>Elb</c:v>
                </c:pt>
                <c:pt idx="3">
                  <c:v>Misër</c:v>
                </c:pt>
                <c:pt idx="4">
                  <c:v>Patate</c:v>
                </c:pt>
                <c:pt idx="5">
                  <c:v>Fasule</c:v>
                </c:pt>
                <c:pt idx="6">
                  <c:v>Panxhar</c:v>
                </c:pt>
                <c:pt idx="7">
                  <c:v>Duhan</c:v>
                </c:pt>
                <c:pt idx="8">
                  <c:v>Bimë medicinale</c:v>
                </c:pt>
              </c:strCache>
            </c:strRef>
          </c:cat>
          <c:val>
            <c:numRef>
              <c:f>[1]Sheet8!$A$29:$I$29</c:f>
              <c:numCache>
                <c:formatCode>General</c:formatCode>
                <c:ptCount val="9"/>
                <c:pt idx="0">
                  <c:v>2775</c:v>
                </c:pt>
                <c:pt idx="1">
                  <c:v>97.5</c:v>
                </c:pt>
                <c:pt idx="2">
                  <c:v>391.5</c:v>
                </c:pt>
                <c:pt idx="3">
                  <c:v>2817.7</c:v>
                </c:pt>
                <c:pt idx="4">
                  <c:v>1590.4</c:v>
                </c:pt>
                <c:pt idx="5">
                  <c:v>644.9</c:v>
                </c:pt>
                <c:pt idx="6">
                  <c:v>378</c:v>
                </c:pt>
                <c:pt idx="7">
                  <c:v>2</c:v>
                </c:pt>
                <c:pt idx="8">
                  <c:v>230.4</c:v>
                </c:pt>
              </c:numCache>
            </c:numRef>
          </c:val>
        </c:ser>
        <c:dLbls/>
        <c:shape val="cylinder"/>
        <c:axId val="52150656"/>
        <c:axId val="52152192"/>
        <c:axId val="0"/>
      </c:bar3DChart>
      <c:catAx>
        <c:axId val="52150656"/>
        <c:scaling>
          <c:orientation val="minMax"/>
        </c:scaling>
        <c:axPos val="b"/>
        <c:majorTickMark val="none"/>
        <c:tickLblPos val="nextTo"/>
        <c:crossAx val="52152192"/>
        <c:crosses val="autoZero"/>
        <c:auto val="1"/>
        <c:lblAlgn val="ctr"/>
        <c:lblOffset val="100"/>
      </c:catAx>
      <c:valAx>
        <c:axId val="52152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2150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Perimet e para në fushë(në %)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[1]Sheet8!$A$3:$O$3</c:f>
              <c:strCache>
                <c:ptCount val="15"/>
                <c:pt idx="0">
                  <c:v>Domate</c:v>
                </c:pt>
                <c:pt idx="1">
                  <c:v>Speca</c:v>
                </c:pt>
                <c:pt idx="2">
                  <c:v>Trangull</c:v>
                </c:pt>
                <c:pt idx="3">
                  <c:v>Patëllxhan</c:v>
                </c:pt>
                <c:pt idx="4">
                  <c:v>Lakër</c:v>
                </c:pt>
                <c:pt idx="5">
                  <c:v>Spinaq</c:v>
                </c:pt>
                <c:pt idx="6">
                  <c:v>Sallatë marule</c:v>
                </c:pt>
                <c:pt idx="7">
                  <c:v>Qepë e njomë</c:v>
                </c:pt>
                <c:pt idx="8">
                  <c:v>Hudhër e njomë</c:v>
                </c:pt>
                <c:pt idx="9">
                  <c:v>Qepë e thatë</c:v>
                </c:pt>
                <c:pt idx="10">
                  <c:v>Hudhër e thatë</c:v>
                </c:pt>
                <c:pt idx="11">
                  <c:v>Qepujka</c:v>
                </c:pt>
                <c:pt idx="12">
                  <c:v>Të tjera</c:v>
                </c:pt>
                <c:pt idx="13">
                  <c:v>Shalqi</c:v>
                </c:pt>
                <c:pt idx="14">
                  <c:v>Pjepër</c:v>
                </c:pt>
              </c:strCache>
            </c:strRef>
          </c:cat>
          <c:val>
            <c:numRef>
              <c:f>[1]Sheet8!$A$4:$O$4</c:f>
              <c:numCache>
                <c:formatCode>General</c:formatCode>
                <c:ptCount val="15"/>
                <c:pt idx="0">
                  <c:v>104.77</c:v>
                </c:pt>
                <c:pt idx="1">
                  <c:v>131.55000000000001</c:v>
                </c:pt>
                <c:pt idx="2">
                  <c:v>20.49</c:v>
                </c:pt>
                <c:pt idx="3">
                  <c:v>5.5</c:v>
                </c:pt>
                <c:pt idx="4">
                  <c:v>40.869999999999997</c:v>
                </c:pt>
                <c:pt idx="5">
                  <c:v>8.5</c:v>
                </c:pt>
                <c:pt idx="6">
                  <c:v>9.24</c:v>
                </c:pt>
                <c:pt idx="7">
                  <c:v>49.58</c:v>
                </c:pt>
                <c:pt idx="8">
                  <c:v>41.96</c:v>
                </c:pt>
                <c:pt idx="9">
                  <c:v>607.32000000000005</c:v>
                </c:pt>
                <c:pt idx="10">
                  <c:v>135.71</c:v>
                </c:pt>
                <c:pt idx="11">
                  <c:v>1.5</c:v>
                </c:pt>
                <c:pt idx="12">
                  <c:v>1</c:v>
                </c:pt>
                <c:pt idx="13">
                  <c:v>13.7</c:v>
                </c:pt>
                <c:pt idx="14">
                  <c:v>12.5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chemeClr val="accent1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Foragjerët e para(ha</a:t>
            </a: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278511314192801"/>
          <c:y val="1.1019283746556474E-2"/>
        </c:manualLayout>
      </c:layout>
    </c:title>
    <c:view3D>
      <c:rAngAx val="1"/>
    </c:view3D>
    <c:plotArea>
      <c:layout/>
      <c:bar3DChart>
        <c:barDir val="col"/>
        <c:grouping val="standard"/>
        <c:ser>
          <c:idx val="0"/>
          <c:order val="0"/>
          <c:cat>
            <c:strRef>
              <c:f>[1]Sheet8!$A$9:$F$9</c:f>
              <c:strCache>
                <c:ptCount val="6"/>
                <c:pt idx="0">
                  <c:v>Jonxhë e re</c:v>
                </c:pt>
                <c:pt idx="1">
                  <c:v>Misër foragjer</c:v>
                </c:pt>
                <c:pt idx="2">
                  <c:v>Tërfil</c:v>
                </c:pt>
                <c:pt idx="3">
                  <c:v>Hasëll</c:v>
                </c:pt>
                <c:pt idx="4">
                  <c:v>Lakër foragjere</c:v>
                </c:pt>
                <c:pt idx="5">
                  <c:v>Të tjera foragjere</c:v>
                </c:pt>
              </c:strCache>
            </c:strRef>
          </c:cat>
          <c:val>
            <c:numRef>
              <c:f>[1]Sheet8!$A$10:$F$10</c:f>
              <c:numCache>
                <c:formatCode>General</c:formatCode>
                <c:ptCount val="6"/>
                <c:pt idx="0">
                  <c:v>561.70000000000005</c:v>
                </c:pt>
                <c:pt idx="1">
                  <c:v>337.9</c:v>
                </c:pt>
                <c:pt idx="2">
                  <c:v>15.8</c:v>
                </c:pt>
                <c:pt idx="3">
                  <c:v>351</c:v>
                </c:pt>
                <c:pt idx="4">
                  <c:v>0</c:v>
                </c:pt>
                <c:pt idx="5">
                  <c:v>1969</c:v>
                </c:pt>
              </c:numCache>
            </c:numRef>
          </c:val>
        </c:ser>
        <c:dLbls/>
        <c:shape val="box"/>
        <c:axId val="106465920"/>
        <c:axId val="106488192"/>
        <c:axId val="107981440"/>
      </c:bar3DChart>
      <c:catAx>
        <c:axId val="10646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Foragjere</a:t>
                </a:r>
              </a:p>
            </c:rich>
          </c:tx>
          <c:layout/>
        </c:title>
        <c:majorTickMark val="none"/>
        <c:tickLblPos val="nextTo"/>
        <c:crossAx val="106488192"/>
        <c:crosses val="autoZero"/>
        <c:auto val="1"/>
        <c:lblAlgn val="ctr"/>
        <c:lblOffset val="100"/>
      </c:catAx>
      <c:valAx>
        <c:axId val="106488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  <c:layout/>
        </c:title>
        <c:numFmt formatCode="General" sourceLinked="1"/>
        <c:tickLblPos val="nextTo"/>
        <c:crossAx val="106465920"/>
        <c:crosses val="autoZero"/>
        <c:crossBetween val="between"/>
      </c:valAx>
      <c:serAx>
        <c:axId val="107981440"/>
        <c:scaling>
          <c:orientation val="minMax"/>
        </c:scaling>
        <c:delete val="1"/>
        <c:axPos val="b"/>
        <c:majorTickMark val="none"/>
        <c:tickLblPos val="nextTo"/>
        <c:crossAx val="106488192"/>
      </c:ser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14</xdr:row>
      <xdr:rowOff>57150</xdr:rowOff>
    </xdr:from>
    <xdr:to>
      <xdr:col>12</xdr:col>
      <xdr:colOff>161925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104775</xdr:rowOff>
    </xdr:from>
    <xdr:to>
      <xdr:col>12</xdr:col>
      <xdr:colOff>409575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190499</xdr:rowOff>
    </xdr:from>
    <xdr:to>
      <xdr:col>8</xdr:col>
      <xdr:colOff>485775</xdr:colOff>
      <xdr:row>31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idenca%20p&#235;rfundim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Krahasimi"/>
      <sheetName val="Sheet4"/>
      <sheetName val="Fondi"/>
      <sheetName val="fondiii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Domate</v>
          </cell>
          <cell r="B3" t="str">
            <v>Speca</v>
          </cell>
          <cell r="C3" t="str">
            <v>Trangull</v>
          </cell>
          <cell r="D3" t="str">
            <v>Patëllxhan</v>
          </cell>
          <cell r="E3" t="str">
            <v>Lakër</v>
          </cell>
          <cell r="F3" t="str">
            <v>Spinaq</v>
          </cell>
          <cell r="G3" t="str">
            <v>Sallatë marule</v>
          </cell>
          <cell r="H3" t="str">
            <v>Qepë e njomë</v>
          </cell>
          <cell r="I3" t="str">
            <v>Hudhër e njomë</v>
          </cell>
          <cell r="J3" t="str">
            <v>Qepë e thatë</v>
          </cell>
          <cell r="K3" t="str">
            <v>Hudhër e thatë</v>
          </cell>
          <cell r="L3" t="str">
            <v>Qepujka</v>
          </cell>
          <cell r="M3" t="str">
            <v>Të tjera</v>
          </cell>
          <cell r="N3" t="str">
            <v>Shalqi</v>
          </cell>
          <cell r="O3" t="str">
            <v>Pjepër</v>
          </cell>
        </row>
        <row r="4">
          <cell r="A4">
            <v>104.77</v>
          </cell>
          <cell r="B4">
            <v>131.55000000000001</v>
          </cell>
          <cell r="C4">
            <v>20.49</v>
          </cell>
          <cell r="D4">
            <v>5.5</v>
          </cell>
          <cell r="E4">
            <v>40.869999999999997</v>
          </cell>
          <cell r="F4">
            <v>8.5</v>
          </cell>
          <cell r="G4">
            <v>9.24</v>
          </cell>
          <cell r="H4">
            <v>49.58</v>
          </cell>
          <cell r="I4">
            <v>41.96</v>
          </cell>
          <cell r="J4">
            <v>607.32000000000005</v>
          </cell>
          <cell r="K4">
            <v>135.71</v>
          </cell>
          <cell r="L4">
            <v>1.5</v>
          </cell>
          <cell r="M4">
            <v>1</v>
          </cell>
          <cell r="N4">
            <v>13.7</v>
          </cell>
          <cell r="O4">
            <v>12.5</v>
          </cell>
        </row>
        <row r="9">
          <cell r="A9" t="str">
            <v>Jonxhë e re</v>
          </cell>
          <cell r="B9" t="str">
            <v>Misër foragjer</v>
          </cell>
          <cell r="C9" t="str">
            <v>Tërfil</v>
          </cell>
          <cell r="D9" t="str">
            <v>Hasëll</v>
          </cell>
          <cell r="E9" t="str">
            <v>Lakër foragjere</v>
          </cell>
          <cell r="F9" t="str">
            <v>Të tjera foragjere</v>
          </cell>
        </row>
        <row r="10">
          <cell r="A10">
            <v>561.70000000000005</v>
          </cell>
          <cell r="B10">
            <v>337.9</v>
          </cell>
          <cell r="C10">
            <v>15.8</v>
          </cell>
          <cell r="D10">
            <v>351</v>
          </cell>
          <cell r="E10">
            <v>0</v>
          </cell>
          <cell r="F10">
            <v>1969</v>
          </cell>
        </row>
        <row r="28">
          <cell r="A28" t="str">
            <v>Grurë</v>
          </cell>
          <cell r="B28" t="str">
            <v>Thekër</v>
          </cell>
          <cell r="C28" t="str">
            <v>Elb</v>
          </cell>
          <cell r="D28" t="str">
            <v>Misër</v>
          </cell>
          <cell r="E28" t="str">
            <v>Patate</v>
          </cell>
          <cell r="F28" t="str">
            <v>Fasule</v>
          </cell>
          <cell r="G28" t="str">
            <v>Panxhar</v>
          </cell>
          <cell r="H28" t="str">
            <v>Duhan</v>
          </cell>
          <cell r="I28" t="str">
            <v>Bimë medicinale</v>
          </cell>
        </row>
        <row r="29">
          <cell r="A29">
            <v>2775</v>
          </cell>
          <cell r="B29">
            <v>97.5</v>
          </cell>
          <cell r="C29">
            <v>391.5</v>
          </cell>
          <cell r="D29">
            <v>2817.7</v>
          </cell>
          <cell r="E29">
            <v>1590.4</v>
          </cell>
          <cell r="F29">
            <v>644.9</v>
          </cell>
          <cell r="G29">
            <v>378</v>
          </cell>
          <cell r="H29">
            <v>2</v>
          </cell>
          <cell r="I29">
            <v>230.4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workbookViewId="0">
      <selection activeCell="P16" sqref="P16"/>
    </sheetView>
  </sheetViews>
  <sheetFormatPr defaultRowHeight="15"/>
  <cols>
    <col min="1" max="1" width="6.28515625" customWidth="1"/>
    <col min="6" max="6" width="8.140625" customWidth="1"/>
    <col min="12" max="12" width="8.7109375" customWidth="1"/>
    <col min="13" max="13" width="8.140625" customWidth="1"/>
    <col min="14" max="14" width="10.28515625" customWidth="1"/>
  </cols>
  <sheetData>
    <row r="3" spans="1:14" ht="15.7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/>
      <c r="H3" s="10"/>
      <c r="I3" s="10"/>
      <c r="J3" s="10"/>
      <c r="K3" s="10"/>
      <c r="L3" s="10"/>
      <c r="M3" s="10"/>
      <c r="N3" s="11"/>
    </row>
    <row r="4" spans="1:14" ht="47.25">
      <c r="A4" s="12"/>
      <c r="B4" s="12"/>
      <c r="C4" s="13"/>
      <c r="D4" s="13"/>
      <c r="E4" s="13"/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5" t="s">
        <v>14</v>
      </c>
    </row>
    <row r="5" spans="1:14" ht="15.75">
      <c r="A5" s="1">
        <v>1</v>
      </c>
      <c r="B5" s="2" t="s">
        <v>15</v>
      </c>
      <c r="C5" s="1" t="s">
        <v>16</v>
      </c>
      <c r="D5" s="1">
        <v>3120</v>
      </c>
      <c r="E5" s="1">
        <v>2561</v>
      </c>
      <c r="F5" s="1">
        <v>730</v>
      </c>
      <c r="G5" s="1">
        <v>68</v>
      </c>
      <c r="H5" s="1">
        <v>330</v>
      </c>
      <c r="I5" s="1">
        <v>605</v>
      </c>
      <c r="J5" s="1">
        <v>380</v>
      </c>
      <c r="K5" s="1">
        <v>125</v>
      </c>
      <c r="L5" s="1">
        <v>195</v>
      </c>
      <c r="M5" s="1">
        <v>2</v>
      </c>
      <c r="N5" s="1">
        <v>126</v>
      </c>
    </row>
    <row r="6" spans="1:14" ht="15.75">
      <c r="A6" s="1">
        <v>2</v>
      </c>
      <c r="B6" s="2"/>
      <c r="C6" s="1" t="s">
        <v>17</v>
      </c>
      <c r="D6" s="1">
        <v>2183.6</v>
      </c>
      <c r="E6" s="1">
        <v>1183.9000000000001</v>
      </c>
      <c r="F6" s="1">
        <v>174</v>
      </c>
      <c r="G6" s="1">
        <v>0</v>
      </c>
      <c r="H6" s="1">
        <v>0</v>
      </c>
      <c r="I6" s="1">
        <v>854</v>
      </c>
      <c r="J6" s="1">
        <v>113</v>
      </c>
      <c r="K6" s="1">
        <v>24.5</v>
      </c>
      <c r="L6" s="1">
        <v>0</v>
      </c>
      <c r="M6" s="1">
        <v>0</v>
      </c>
      <c r="N6" s="1">
        <v>18.399999999999999</v>
      </c>
    </row>
    <row r="7" spans="1:14" ht="15.75">
      <c r="A7" s="1">
        <v>3</v>
      </c>
      <c r="B7" s="2"/>
      <c r="C7" s="1" t="s">
        <v>18</v>
      </c>
      <c r="D7" s="1">
        <v>4386.5</v>
      </c>
      <c r="E7" s="1">
        <v>2341</v>
      </c>
      <c r="F7" s="1">
        <v>1146</v>
      </c>
      <c r="G7" s="1">
        <v>0</v>
      </c>
      <c r="H7" s="1">
        <v>0</v>
      </c>
      <c r="I7" s="1">
        <v>332</v>
      </c>
      <c r="J7" s="1">
        <v>465</v>
      </c>
      <c r="K7" s="1">
        <v>368</v>
      </c>
      <c r="L7" s="1">
        <v>0</v>
      </c>
      <c r="M7" s="1">
        <v>0</v>
      </c>
      <c r="N7" s="1">
        <v>30</v>
      </c>
    </row>
    <row r="8" spans="1:14" ht="15.75">
      <c r="A8" s="1">
        <v>4</v>
      </c>
      <c r="B8" s="2"/>
      <c r="C8" s="1" t="s">
        <v>19</v>
      </c>
      <c r="D8" s="1">
        <v>149.4</v>
      </c>
      <c r="E8" s="1">
        <v>95.6</v>
      </c>
      <c r="F8" s="1">
        <v>12</v>
      </c>
      <c r="G8" s="1">
        <v>9.5</v>
      </c>
      <c r="H8" s="1">
        <v>28.5</v>
      </c>
      <c r="I8" s="1">
        <v>35</v>
      </c>
      <c r="J8" s="1">
        <v>3.8</v>
      </c>
      <c r="K8" s="1">
        <v>6.8</v>
      </c>
      <c r="L8" s="1">
        <v>0</v>
      </c>
      <c r="M8" s="1">
        <v>0</v>
      </c>
      <c r="N8" s="1">
        <v>0</v>
      </c>
    </row>
    <row r="9" spans="1:14" ht="15.75">
      <c r="A9" s="1">
        <v>5</v>
      </c>
      <c r="B9" s="2"/>
      <c r="C9" s="1" t="s">
        <v>20</v>
      </c>
      <c r="D9" s="1">
        <v>50.99</v>
      </c>
      <c r="E9" s="1">
        <v>34.9</v>
      </c>
      <c r="F9" s="1">
        <v>0</v>
      </c>
      <c r="G9" s="1">
        <v>0</v>
      </c>
      <c r="H9" s="1">
        <v>0</v>
      </c>
      <c r="I9" s="1">
        <v>13.7</v>
      </c>
      <c r="J9" s="1">
        <v>4.5999999999999996</v>
      </c>
      <c r="K9" s="1">
        <v>16.600000000000001</v>
      </c>
      <c r="L9" s="1">
        <v>0</v>
      </c>
      <c r="M9" s="1">
        <v>0</v>
      </c>
      <c r="N9" s="1">
        <v>0</v>
      </c>
    </row>
    <row r="10" spans="1:14" ht="15.75">
      <c r="A10" s="1">
        <v>6</v>
      </c>
      <c r="B10" s="2"/>
      <c r="C10" s="1" t="s">
        <v>21</v>
      </c>
      <c r="D10" s="1">
        <v>3027</v>
      </c>
      <c r="E10" s="1">
        <v>2379</v>
      </c>
      <c r="F10" s="1">
        <v>513</v>
      </c>
      <c r="G10" s="1">
        <v>0</v>
      </c>
      <c r="H10" s="1">
        <v>23</v>
      </c>
      <c r="I10" s="1">
        <v>930</v>
      </c>
      <c r="J10" s="1">
        <v>592</v>
      </c>
      <c r="K10" s="1">
        <v>84</v>
      </c>
      <c r="L10" s="1">
        <v>183</v>
      </c>
      <c r="M10" s="1">
        <v>0</v>
      </c>
      <c r="N10" s="1">
        <v>54</v>
      </c>
    </row>
    <row r="11" spans="1:14" ht="15.75">
      <c r="A11" s="1">
        <v>7</v>
      </c>
      <c r="B11" s="2"/>
      <c r="C11" s="1" t="s">
        <v>22</v>
      </c>
      <c r="D11" s="1">
        <v>429.5</v>
      </c>
      <c r="E11" s="1">
        <v>332</v>
      </c>
      <c r="F11" s="1">
        <v>200</v>
      </c>
      <c r="G11" s="1">
        <v>20</v>
      </c>
      <c r="H11" s="1">
        <v>10</v>
      </c>
      <c r="I11" s="1">
        <v>48</v>
      </c>
      <c r="J11" s="1">
        <v>32</v>
      </c>
      <c r="K11" s="1">
        <v>20</v>
      </c>
      <c r="L11" s="1">
        <v>0</v>
      </c>
      <c r="M11" s="1">
        <v>0</v>
      </c>
      <c r="N11" s="1">
        <v>2</v>
      </c>
    </row>
    <row r="12" spans="1:14" ht="15.75">
      <c r="A12" s="3" t="s">
        <v>23</v>
      </c>
      <c r="B12" s="3"/>
      <c r="C12" s="3"/>
      <c r="D12" s="4">
        <f t="shared" ref="D12:N12" si="0">SUM(D5:D11)</f>
        <v>13346.99</v>
      </c>
      <c r="E12" s="4">
        <f t="shared" si="0"/>
        <v>8927.4</v>
      </c>
      <c r="F12" s="4">
        <f t="shared" si="0"/>
        <v>2775</v>
      </c>
      <c r="G12" s="4">
        <f t="shared" si="0"/>
        <v>97.5</v>
      </c>
      <c r="H12" s="4">
        <f t="shared" si="0"/>
        <v>391.5</v>
      </c>
      <c r="I12" s="4">
        <f t="shared" si="0"/>
        <v>2817.7</v>
      </c>
      <c r="J12" s="4">
        <f t="shared" si="0"/>
        <v>1590.4</v>
      </c>
      <c r="K12" s="4">
        <f t="shared" si="0"/>
        <v>644.9</v>
      </c>
      <c r="L12" s="4">
        <f t="shared" si="0"/>
        <v>378</v>
      </c>
      <c r="M12" s="4">
        <f t="shared" si="0"/>
        <v>2</v>
      </c>
      <c r="N12" s="4">
        <f t="shared" si="0"/>
        <v>230.4</v>
      </c>
    </row>
    <row r="15" spans="1:14" ht="15.75">
      <c r="A15" s="5"/>
    </row>
    <row r="16" spans="1:14" ht="15.75">
      <c r="A16" s="5"/>
    </row>
    <row r="17" spans="1:1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31" spans="1:14" ht="15.75">
      <c r="B31" s="5" t="s">
        <v>24</v>
      </c>
      <c r="C31" s="5"/>
      <c r="D31" s="5"/>
      <c r="E31" s="5"/>
      <c r="F31" s="5"/>
      <c r="G31" s="5"/>
      <c r="H31" s="5"/>
      <c r="I31" s="5"/>
      <c r="J31" s="6" t="s">
        <v>25</v>
      </c>
      <c r="K31" s="6"/>
      <c r="L31" s="6"/>
      <c r="M31" s="6"/>
      <c r="N31" s="6"/>
    </row>
    <row r="32" spans="1:14" ht="15.75">
      <c r="B32" s="5" t="s">
        <v>26</v>
      </c>
      <c r="C32" s="5"/>
      <c r="D32" s="5"/>
      <c r="E32" s="5"/>
      <c r="F32" s="5"/>
      <c r="G32" s="5"/>
      <c r="H32" s="5"/>
      <c r="I32" s="5"/>
      <c r="J32" s="5"/>
      <c r="K32" s="5"/>
      <c r="L32" s="5" t="s">
        <v>27</v>
      </c>
      <c r="M32" s="5"/>
      <c r="N32" s="5"/>
    </row>
  </sheetData>
  <mergeCells count="9">
    <mergeCell ref="B5:B11"/>
    <mergeCell ref="A12:C12"/>
    <mergeCell ref="J31:N31"/>
    <mergeCell ref="A3:A4"/>
    <mergeCell ref="B3:B4"/>
    <mergeCell ref="C3:C4"/>
    <mergeCell ref="D3:D4"/>
    <mergeCell ref="E3:E4"/>
    <mergeCell ref="F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workbookViewId="0">
      <selection activeCell="S22" sqref="S22"/>
    </sheetView>
  </sheetViews>
  <sheetFormatPr defaultRowHeight="15"/>
  <cols>
    <col min="1" max="1" width="4.7109375" customWidth="1"/>
    <col min="7" max="7" width="8.85546875" customWidth="1"/>
    <col min="9" max="9" width="7.5703125" customWidth="1"/>
    <col min="10" max="10" width="8.140625" customWidth="1"/>
    <col min="11" max="11" width="7.5703125" customWidth="1"/>
    <col min="12" max="12" width="8.42578125" customWidth="1"/>
    <col min="16" max="16" width="7.7109375" customWidth="1"/>
    <col min="17" max="17" width="8.140625" customWidth="1"/>
    <col min="18" max="18" width="7.5703125" customWidth="1"/>
  </cols>
  <sheetData>
    <row r="2" spans="1:18" ht="15.75">
      <c r="A2" s="32" t="s">
        <v>0</v>
      </c>
      <c r="B2" s="32" t="s">
        <v>2</v>
      </c>
      <c r="C2" s="32" t="s">
        <v>28</v>
      </c>
      <c r="D2" s="32" t="s">
        <v>29</v>
      </c>
      <c r="E2" s="32"/>
      <c r="F2" s="32"/>
      <c r="G2" s="32" t="s">
        <v>30</v>
      </c>
      <c r="H2" s="32"/>
      <c r="I2" s="32"/>
      <c r="J2" s="32"/>
      <c r="K2" s="32" t="s">
        <v>31</v>
      </c>
      <c r="L2" s="32"/>
      <c r="M2" s="32"/>
      <c r="N2" s="32"/>
      <c r="O2" s="32"/>
      <c r="P2" s="32"/>
      <c r="Q2" s="32" t="s">
        <v>32</v>
      </c>
      <c r="R2" s="32"/>
    </row>
    <row r="3" spans="1:18" ht="31.5">
      <c r="A3" s="32"/>
      <c r="B3" s="32"/>
      <c r="C3" s="32"/>
      <c r="D3" s="33" t="s">
        <v>33</v>
      </c>
      <c r="E3" s="33" t="s">
        <v>34</v>
      </c>
      <c r="F3" s="33" t="s">
        <v>35</v>
      </c>
      <c r="G3" s="33" t="s">
        <v>36</v>
      </c>
      <c r="H3" s="34" t="s">
        <v>37</v>
      </c>
      <c r="I3" s="34" t="s">
        <v>38</v>
      </c>
      <c r="J3" s="33" t="s">
        <v>39</v>
      </c>
      <c r="K3" s="33" t="s">
        <v>40</v>
      </c>
      <c r="L3" s="33" t="s">
        <v>41</v>
      </c>
      <c r="M3" s="33" t="s">
        <v>42</v>
      </c>
      <c r="N3" s="33" t="s">
        <v>43</v>
      </c>
      <c r="O3" s="33" t="s">
        <v>44</v>
      </c>
      <c r="P3" s="33" t="s">
        <v>45</v>
      </c>
      <c r="Q3" s="34" t="s">
        <v>46</v>
      </c>
      <c r="R3" s="34" t="s">
        <v>47</v>
      </c>
    </row>
    <row r="4" spans="1:18" ht="15.75">
      <c r="A4" s="16">
        <v>1</v>
      </c>
      <c r="B4" s="17" t="s">
        <v>16</v>
      </c>
      <c r="C4" s="18">
        <v>154</v>
      </c>
      <c r="D4" s="16">
        <v>10</v>
      </c>
      <c r="E4" s="16">
        <v>8</v>
      </c>
      <c r="F4" s="16">
        <v>3</v>
      </c>
      <c r="G4" s="16">
        <v>0</v>
      </c>
      <c r="H4" s="1">
        <v>4</v>
      </c>
      <c r="I4" s="1">
        <v>1</v>
      </c>
      <c r="J4" s="1">
        <v>2</v>
      </c>
      <c r="K4" s="1">
        <v>2</v>
      </c>
      <c r="L4" s="1">
        <v>1</v>
      </c>
      <c r="M4" s="1">
        <v>95</v>
      </c>
      <c r="N4" s="1">
        <v>28</v>
      </c>
      <c r="O4" s="1">
        <v>0</v>
      </c>
      <c r="P4" s="19">
        <v>0</v>
      </c>
      <c r="Q4" s="1">
        <v>0</v>
      </c>
      <c r="R4" s="19">
        <v>0</v>
      </c>
    </row>
    <row r="5" spans="1:18" ht="15.75">
      <c r="A5" s="16">
        <v>2</v>
      </c>
      <c r="B5" s="17" t="s">
        <v>17</v>
      </c>
      <c r="C5" s="18">
        <v>227.7</v>
      </c>
      <c r="D5" s="16">
        <v>20.5</v>
      </c>
      <c r="E5" s="16">
        <v>18.899999999999999</v>
      </c>
      <c r="F5" s="16">
        <v>0</v>
      </c>
      <c r="G5" s="16">
        <v>0</v>
      </c>
      <c r="H5" s="1">
        <v>5.3</v>
      </c>
      <c r="I5" s="1">
        <v>0</v>
      </c>
      <c r="J5" s="1">
        <v>0</v>
      </c>
      <c r="K5" s="1">
        <v>0</v>
      </c>
      <c r="L5" s="1">
        <v>0</v>
      </c>
      <c r="M5" s="1">
        <v>180.8</v>
      </c>
      <c r="N5" s="1">
        <v>0</v>
      </c>
      <c r="O5" s="1">
        <v>0</v>
      </c>
      <c r="P5" s="19">
        <v>0</v>
      </c>
      <c r="Q5" s="1">
        <v>0.7</v>
      </c>
      <c r="R5" s="19">
        <v>1.5</v>
      </c>
    </row>
    <row r="6" spans="1:18" ht="15.75">
      <c r="A6" s="20">
        <v>3</v>
      </c>
      <c r="B6" s="21" t="s">
        <v>18</v>
      </c>
      <c r="C6" s="22">
        <v>502.5</v>
      </c>
      <c r="D6" s="20">
        <v>37.5</v>
      </c>
      <c r="E6" s="20">
        <v>63</v>
      </c>
      <c r="F6" s="20">
        <v>9.5</v>
      </c>
      <c r="G6" s="20">
        <v>5.5</v>
      </c>
      <c r="H6" s="23">
        <v>21.5</v>
      </c>
      <c r="I6" s="23">
        <v>7</v>
      </c>
      <c r="J6" s="23">
        <v>6</v>
      </c>
      <c r="K6" s="23">
        <v>29</v>
      </c>
      <c r="L6" s="23">
        <v>25</v>
      </c>
      <c r="M6" s="23">
        <v>224</v>
      </c>
      <c r="N6" s="23">
        <v>61.5</v>
      </c>
      <c r="O6" s="23">
        <v>0</v>
      </c>
      <c r="P6" s="24">
        <v>0</v>
      </c>
      <c r="Q6" s="23">
        <v>6</v>
      </c>
      <c r="R6" s="24">
        <v>7</v>
      </c>
    </row>
    <row r="7" spans="1:18" ht="15.75">
      <c r="A7" s="16">
        <v>4</v>
      </c>
      <c r="B7" s="17" t="s">
        <v>19</v>
      </c>
      <c r="C7" s="18">
        <v>12.8</v>
      </c>
      <c r="D7" s="16">
        <v>2.7</v>
      </c>
      <c r="E7" s="16">
        <v>3.5</v>
      </c>
      <c r="F7" s="16">
        <v>1.5</v>
      </c>
      <c r="G7" s="16">
        <v>0</v>
      </c>
      <c r="H7" s="1">
        <v>2</v>
      </c>
      <c r="I7" s="1">
        <v>0</v>
      </c>
      <c r="J7" s="1">
        <v>0</v>
      </c>
      <c r="K7" s="1">
        <v>0</v>
      </c>
      <c r="L7" s="1">
        <v>0</v>
      </c>
      <c r="M7" s="1">
        <v>1.4</v>
      </c>
      <c r="N7" s="1">
        <v>0.7</v>
      </c>
      <c r="O7" s="1">
        <v>0</v>
      </c>
      <c r="P7" s="19">
        <v>1</v>
      </c>
      <c r="Q7" s="1">
        <v>0</v>
      </c>
      <c r="R7" s="19">
        <v>0</v>
      </c>
    </row>
    <row r="8" spans="1:18" ht="15.75">
      <c r="A8" s="16">
        <v>5</v>
      </c>
      <c r="B8" s="17" t="s">
        <v>20</v>
      </c>
      <c r="C8" s="25">
        <v>11.69</v>
      </c>
      <c r="D8" s="16">
        <v>2.0699999999999998</v>
      </c>
      <c r="E8" s="16">
        <v>2.15</v>
      </c>
      <c r="F8" s="16">
        <v>0.49</v>
      </c>
      <c r="G8" s="16">
        <v>0</v>
      </c>
      <c r="H8" s="1">
        <v>2.0699999999999998</v>
      </c>
      <c r="I8" s="1">
        <v>0</v>
      </c>
      <c r="J8" s="1">
        <v>0.24</v>
      </c>
      <c r="K8" s="1">
        <v>1.08</v>
      </c>
      <c r="L8" s="1">
        <v>0.46</v>
      </c>
      <c r="M8" s="1">
        <v>1.1200000000000001</v>
      </c>
      <c r="N8" s="1">
        <v>0.51</v>
      </c>
      <c r="O8" s="1">
        <v>1.5</v>
      </c>
      <c r="P8" s="19">
        <v>0</v>
      </c>
      <c r="Q8" s="1">
        <v>0</v>
      </c>
      <c r="R8" s="19">
        <v>0</v>
      </c>
    </row>
    <row r="9" spans="1:18" ht="15.75">
      <c r="A9" s="16">
        <v>6</v>
      </c>
      <c r="B9" s="17" t="s">
        <v>21</v>
      </c>
      <c r="C9" s="25">
        <v>237</v>
      </c>
      <c r="D9" s="16">
        <v>26</v>
      </c>
      <c r="E9" s="16">
        <v>32</v>
      </c>
      <c r="F9" s="16">
        <v>5</v>
      </c>
      <c r="G9" s="16">
        <v>0</v>
      </c>
      <c r="H9" s="1">
        <v>6</v>
      </c>
      <c r="I9" s="1">
        <v>0</v>
      </c>
      <c r="J9" s="1">
        <v>0</v>
      </c>
      <c r="K9" s="1">
        <v>16</v>
      </c>
      <c r="L9" s="1">
        <v>15</v>
      </c>
      <c r="M9" s="1">
        <v>85</v>
      </c>
      <c r="N9" s="1">
        <v>43</v>
      </c>
      <c r="O9" s="1">
        <v>0</v>
      </c>
      <c r="P9" s="19">
        <v>0</v>
      </c>
      <c r="Q9" s="1">
        <v>6</v>
      </c>
      <c r="R9" s="19">
        <v>3</v>
      </c>
    </row>
    <row r="10" spans="1:18" ht="15.75">
      <c r="A10" s="16">
        <v>7</v>
      </c>
      <c r="B10" s="17" t="s">
        <v>22</v>
      </c>
      <c r="C10" s="25">
        <v>38.5</v>
      </c>
      <c r="D10" s="16">
        <v>6</v>
      </c>
      <c r="E10" s="16">
        <v>4</v>
      </c>
      <c r="F10" s="16">
        <v>1</v>
      </c>
      <c r="G10" s="16">
        <v>0</v>
      </c>
      <c r="H10" s="1">
        <v>0</v>
      </c>
      <c r="I10" s="1">
        <v>0.5</v>
      </c>
      <c r="J10" s="1">
        <v>1</v>
      </c>
      <c r="K10" s="1">
        <v>1.5</v>
      </c>
      <c r="L10" s="1">
        <v>0.5</v>
      </c>
      <c r="M10" s="1">
        <v>20</v>
      </c>
      <c r="N10" s="1">
        <v>2</v>
      </c>
      <c r="O10" s="1">
        <v>0</v>
      </c>
      <c r="P10" s="19">
        <v>0</v>
      </c>
      <c r="Q10" s="1">
        <v>1</v>
      </c>
      <c r="R10" s="19">
        <v>1</v>
      </c>
    </row>
    <row r="11" spans="1:18" ht="15.75">
      <c r="A11" s="26" t="s">
        <v>23</v>
      </c>
      <c r="B11" s="27"/>
      <c r="C11" s="4">
        <f>SUM(C4:C10)</f>
        <v>1184.19</v>
      </c>
      <c r="D11" s="4">
        <f>SUM(D4:D10)</f>
        <v>104.77</v>
      </c>
      <c r="E11" s="4">
        <f t="shared" ref="E11:P11" si="0">SUM(E4:E10)</f>
        <v>131.55000000000001</v>
      </c>
      <c r="F11" s="4">
        <f t="shared" si="0"/>
        <v>20.490000000000002</v>
      </c>
      <c r="G11" s="4">
        <f t="shared" si="0"/>
        <v>5.5</v>
      </c>
      <c r="H11" s="4">
        <f t="shared" si="0"/>
        <v>40.869999999999997</v>
      </c>
      <c r="I11" s="4">
        <f t="shared" si="0"/>
        <v>8.5</v>
      </c>
      <c r="J11" s="4">
        <f t="shared" si="0"/>
        <v>9.24</v>
      </c>
      <c r="K11" s="4">
        <f t="shared" si="0"/>
        <v>49.58</v>
      </c>
      <c r="L11" s="4">
        <f t="shared" si="0"/>
        <v>41.96</v>
      </c>
      <c r="M11" s="4">
        <f t="shared" si="0"/>
        <v>607.31999999999994</v>
      </c>
      <c r="N11" s="4">
        <f t="shared" si="0"/>
        <v>135.71</v>
      </c>
      <c r="O11" s="4">
        <f t="shared" si="0"/>
        <v>1.5</v>
      </c>
      <c r="P11" s="28">
        <f t="shared" si="0"/>
        <v>1</v>
      </c>
      <c r="Q11" s="4">
        <f>SUM(Q4:Q10)</f>
        <v>13.7</v>
      </c>
      <c r="R11" s="4">
        <f>SUM(R4:R10)</f>
        <v>12.5</v>
      </c>
    </row>
    <row r="22" spans="1:1">
      <c r="A22" t="s">
        <v>48</v>
      </c>
    </row>
  </sheetData>
  <mergeCells count="8">
    <mergeCell ref="Q2:R2"/>
    <mergeCell ref="A11:B11"/>
    <mergeCell ref="A2:A3"/>
    <mergeCell ref="B2:B3"/>
    <mergeCell ref="C2:C3"/>
    <mergeCell ref="D2:F2"/>
    <mergeCell ref="G2:J2"/>
    <mergeCell ref="K2:P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>
      <selection activeCell="L13" sqref="L13"/>
    </sheetView>
  </sheetViews>
  <sheetFormatPr defaultRowHeight="15"/>
  <cols>
    <col min="1" max="1" width="4.140625" customWidth="1"/>
    <col min="2" max="2" width="12.5703125" customWidth="1"/>
  </cols>
  <sheetData>
    <row r="3" spans="1:9" ht="47.25">
      <c r="A3" s="33" t="s">
        <v>0</v>
      </c>
      <c r="B3" s="33" t="s">
        <v>2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</row>
    <row r="4" spans="1:9" ht="15.75">
      <c r="A4" s="16">
        <v>1</v>
      </c>
      <c r="B4" s="16" t="s">
        <v>16</v>
      </c>
      <c r="C4" s="16">
        <v>405</v>
      </c>
      <c r="D4" s="16">
        <v>215</v>
      </c>
      <c r="E4" s="16">
        <v>110</v>
      </c>
      <c r="F4" s="16">
        <v>0</v>
      </c>
      <c r="G4" s="16">
        <v>0</v>
      </c>
      <c r="H4" s="16">
        <v>0</v>
      </c>
      <c r="I4" s="16">
        <v>80</v>
      </c>
    </row>
    <row r="5" spans="1:9" ht="15.75">
      <c r="A5" s="16">
        <v>2</v>
      </c>
      <c r="B5" s="16" t="s">
        <v>17</v>
      </c>
      <c r="C5" s="16">
        <v>772</v>
      </c>
      <c r="D5" s="16">
        <v>20.100000000000001</v>
      </c>
      <c r="E5" s="16">
        <v>51.9</v>
      </c>
      <c r="F5" s="16">
        <v>0</v>
      </c>
      <c r="G5" s="16">
        <v>0</v>
      </c>
      <c r="H5" s="16">
        <v>0</v>
      </c>
      <c r="I5" s="16">
        <v>700</v>
      </c>
    </row>
    <row r="6" spans="1:9" ht="15.75">
      <c r="A6" s="16">
        <v>3</v>
      </c>
      <c r="B6" s="16" t="s">
        <v>18</v>
      </c>
      <c r="C6" s="16">
        <v>1543</v>
      </c>
      <c r="D6" s="16">
        <v>111</v>
      </c>
      <c r="E6" s="16">
        <v>23</v>
      </c>
      <c r="F6" s="16">
        <v>0</v>
      </c>
      <c r="G6" s="16">
        <v>245</v>
      </c>
      <c r="H6" s="16">
        <v>0</v>
      </c>
      <c r="I6" s="16">
        <v>1164</v>
      </c>
    </row>
    <row r="7" spans="1:9" ht="15.75">
      <c r="A7" s="16">
        <v>4</v>
      </c>
      <c r="B7" s="16" t="s">
        <v>19</v>
      </c>
      <c r="C7" s="16">
        <v>41</v>
      </c>
      <c r="D7" s="16">
        <v>22.2</v>
      </c>
      <c r="E7" s="16">
        <v>2</v>
      </c>
      <c r="F7" s="16">
        <v>15.8</v>
      </c>
      <c r="G7" s="16">
        <v>1</v>
      </c>
      <c r="H7" s="16">
        <v>0</v>
      </c>
      <c r="I7" s="16">
        <v>0</v>
      </c>
    </row>
    <row r="8" spans="1:9" ht="15.75">
      <c r="A8" s="16">
        <v>5</v>
      </c>
      <c r="B8" s="16" t="s">
        <v>20</v>
      </c>
      <c r="C8" s="16">
        <v>4.4000000000000004</v>
      </c>
      <c r="D8" s="16">
        <v>4.4000000000000004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15.75">
      <c r="A9" s="16">
        <v>6</v>
      </c>
      <c r="B9" s="16" t="s">
        <v>21</v>
      </c>
      <c r="C9" s="16">
        <v>411</v>
      </c>
      <c r="D9" s="16">
        <v>130</v>
      </c>
      <c r="E9" s="16">
        <v>151</v>
      </c>
      <c r="F9" s="16">
        <v>0</v>
      </c>
      <c r="G9" s="16">
        <v>105</v>
      </c>
      <c r="H9" s="16">
        <v>0</v>
      </c>
      <c r="I9" s="16">
        <v>25</v>
      </c>
    </row>
    <row r="10" spans="1:9" ht="19.5" customHeight="1">
      <c r="A10" s="16">
        <v>7</v>
      </c>
      <c r="B10" s="16" t="s">
        <v>22</v>
      </c>
      <c r="C10" s="16">
        <v>59</v>
      </c>
      <c r="D10" s="16">
        <v>59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15.75">
      <c r="A11" s="29" t="s">
        <v>23</v>
      </c>
      <c r="B11" s="30"/>
      <c r="C11" s="31">
        <f>SUM(C4:C10)</f>
        <v>3235.4</v>
      </c>
      <c r="D11" s="31">
        <f>SUM(D4:D10)</f>
        <v>561.70000000000005</v>
      </c>
      <c r="E11" s="31">
        <f t="shared" ref="E11:H11" si="0">SUM(E4:E10)</f>
        <v>337.9</v>
      </c>
      <c r="F11" s="31">
        <f t="shared" si="0"/>
        <v>15.8</v>
      </c>
      <c r="G11" s="31">
        <f t="shared" si="0"/>
        <v>351</v>
      </c>
      <c r="H11" s="31">
        <f t="shared" si="0"/>
        <v>0</v>
      </c>
      <c r="I11" s="31">
        <f>SUM(I4:I10)</f>
        <v>1969</v>
      </c>
    </row>
  </sheetData>
  <mergeCells count="1">
    <mergeCell ref="A11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Bimet e arave</vt:lpstr>
      <vt:lpstr>Perime</vt:lpstr>
      <vt:lpstr>Foragjer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2019-09-04T10:01:20Z</dcterms:modified>
</cp:coreProperties>
</file>